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2980" windowHeight="9555"/>
  </bookViews>
  <sheets>
    <sheet name="Hárok1" sheetId="1" r:id="rId1"/>
  </sheets>
  <calcPr calcId="125725"/>
</workbook>
</file>

<file path=xl/calcChain.xml><?xml version="1.0" encoding="utf-8"?>
<calcChain xmlns="http://schemas.openxmlformats.org/spreadsheetml/2006/main">
  <c r="G8" i="1"/>
  <c r="G9"/>
  <c r="G10"/>
  <c r="G7"/>
  <c r="J8"/>
  <c r="L8" s="1"/>
  <c r="J9"/>
  <c r="K9" s="1"/>
  <c r="J10"/>
  <c r="K10" s="1"/>
  <c r="J7"/>
  <c r="K7" s="1"/>
  <c r="L9" l="1"/>
  <c r="L10"/>
  <c r="K8"/>
  <c r="K11" s="1"/>
  <c r="J11"/>
  <c r="L7"/>
  <c r="L11" l="1"/>
</calcChain>
</file>

<file path=xl/sharedStrings.xml><?xml version="1.0" encoding="utf-8"?>
<sst xmlns="http://schemas.openxmlformats.org/spreadsheetml/2006/main" count="35" uniqueCount="32">
  <si>
    <t>Názov položky rozpočtu</t>
  </si>
  <si>
    <t>ITMS:</t>
  </si>
  <si>
    <t>Cenová ponuka celkom</t>
  </si>
  <si>
    <t xml:space="preserve">Stredná odborná škola Komenského 12 Trebišov </t>
  </si>
  <si>
    <t>tabuľka č.1</t>
  </si>
  <si>
    <t>max. jednotková cena s DPH</t>
  </si>
  <si>
    <t>P.č.</t>
  </si>
  <si>
    <t>Opis predmetu zákazky -IKT</t>
  </si>
  <si>
    <t>2.2.1</t>
  </si>
  <si>
    <t>2.2.4</t>
  </si>
  <si>
    <t>Elektronická čítačka kníh</t>
  </si>
  <si>
    <t>2.2.5</t>
  </si>
  <si>
    <t>Dataprojektor</t>
  </si>
  <si>
    <t>2.2.6</t>
  </si>
  <si>
    <t>Multimediálne All in One PC</t>
  </si>
  <si>
    <t>opis predmetu</t>
  </si>
  <si>
    <t>PC zostava -kompletná</t>
  </si>
  <si>
    <t xml:space="preserve">množstvo </t>
  </si>
  <si>
    <t>krátka projekčná vzdialenosť do 20 cm, svietivosť  3000 ANSI, pripojenie na LAN, rozlíšenie min. 1024x768, kontrast 2000:1, podpora širokouhlého formátu 16:9</t>
  </si>
  <si>
    <t>navrhovaná cena bez DPH/ks</t>
  </si>
  <si>
    <t>číslo položky  v projekte</t>
  </si>
  <si>
    <t>navrhovaná cena celkom bez DPH</t>
  </si>
  <si>
    <t>DPH 20%</t>
  </si>
  <si>
    <t>navrhovaná cena celkom s DPH</t>
  </si>
  <si>
    <t>procesor Intel i5, RAM 4GB,HD 500 GB,DVD, čítačka kariet, OS WINDOWS (odporúčaný WINDOWS 7)</t>
  </si>
  <si>
    <t xml:space="preserve">veľkosť min 8", pamäť 256 MB, úložisko min. 4 GB, integrované dotykové pero, integrovaný mikrofón, WEB kamera, reproduktor, rozhranie - micro SD, micro USB </t>
  </si>
  <si>
    <t>monitor 23", CPU INTEL min.i3, RAM 4GB, HD 1 TB, integrovaná kamera, mikrofón, reproduktory, myš, klávesnica</t>
  </si>
  <si>
    <t>Projekt BioFar - moderný študijný odbor</t>
  </si>
  <si>
    <t>MJ</t>
  </si>
  <si>
    <t>ks</t>
  </si>
  <si>
    <t>Navrhovateľ :</t>
  </si>
  <si>
    <t>max. jednotková cena bez DPH</t>
  </si>
</sst>
</file>

<file path=xl/styles.xml><?xml version="1.0" encoding="utf-8"?>
<styleSheet xmlns="http://schemas.openxmlformats.org/spreadsheetml/2006/main">
  <numFmts count="1">
    <numFmt numFmtId="165" formatCode="_-* #,##0.00\ [$€-1]_-;\-* #,##0.00\ [$€-1]_-;_-* &quot;-&quot;??\ [$€-1]_-;_-@_-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0" tint="-0.499984740745262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8" fillId="0" borderId="1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165" fontId="5" fillId="4" borderId="1" xfId="0" applyNumberFormat="1" applyFont="1" applyFill="1" applyBorder="1" applyAlignment="1" applyProtection="1">
      <alignment vertical="center"/>
      <protection locked="0"/>
    </xf>
    <xf numFmtId="165" fontId="5" fillId="0" borderId="1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165" fontId="0" fillId="0" borderId="13" xfId="0" applyNumberFormat="1" applyBorder="1" applyAlignment="1">
      <alignment vertical="center"/>
    </xf>
    <xf numFmtId="165" fontId="9" fillId="0" borderId="16" xfId="0" applyNumberFormat="1" applyFont="1" applyBorder="1" applyAlignment="1">
      <alignment vertical="center"/>
    </xf>
    <xf numFmtId="165" fontId="7" fillId="0" borderId="14" xfId="0" applyNumberFormat="1" applyFont="1" applyFill="1" applyBorder="1" applyAlignment="1">
      <alignment vertical="center"/>
    </xf>
    <xf numFmtId="165" fontId="7" fillId="0" borderId="15" xfId="0" applyNumberFormat="1" applyFont="1" applyFill="1" applyBorder="1" applyAlignment="1">
      <alignment vertical="center"/>
    </xf>
    <xf numFmtId="0" fontId="10" fillId="4" borderId="0" xfId="0" applyFont="1" applyFill="1" applyAlignment="1" applyProtection="1">
      <alignment horizontal="left" vertical="center"/>
      <protection locked="0"/>
    </xf>
    <xf numFmtId="165" fontId="5" fillId="2" borderId="1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2" borderId="4" xfId="0" applyFont="1" applyFill="1" applyBorder="1" applyAlignment="1">
      <alignment vertical="center" wrapText="1"/>
    </xf>
    <xf numFmtId="165" fontId="12" fillId="2" borderId="1" xfId="0" applyNumberFormat="1" applyFont="1" applyFill="1" applyBorder="1" applyAlignment="1">
      <alignment horizontal="center" vertical="center"/>
    </xf>
  </cellXfs>
  <cellStyles count="1">
    <cellStyle name="normálne" xfId="0" builtinId="0"/>
  </cellStyles>
  <dxfs count="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tabSelected="1" workbookViewId="0">
      <selection activeCell="D4" sqref="D4:L4"/>
    </sheetView>
  </sheetViews>
  <sheetFormatPr defaultRowHeight="15"/>
  <cols>
    <col min="1" max="1" width="4.28515625" style="7" customWidth="1"/>
    <col min="2" max="2" width="10.42578125" style="7" customWidth="1"/>
    <col min="3" max="3" width="21.140625" style="7" bestFit="1" customWidth="1"/>
    <col min="4" max="4" width="8.5703125" style="7" bestFit="1" customWidth="1"/>
    <col min="5" max="5" width="4.42578125" style="7" customWidth="1"/>
    <col min="6" max="6" width="10.85546875" style="7" customWidth="1"/>
    <col min="7" max="7" width="9.85546875" style="7" hidden="1" customWidth="1"/>
    <col min="8" max="8" width="30.5703125" style="7" customWidth="1"/>
    <col min="9" max="9" width="10.28515625" style="7" customWidth="1"/>
    <col min="10" max="12" width="14.7109375" style="7" customWidth="1"/>
    <col min="13" max="16384" width="9.140625" style="7"/>
  </cols>
  <sheetData>
    <row r="1" spans="1:13">
      <c r="B1" s="7" t="s">
        <v>4</v>
      </c>
      <c r="C1" s="8" t="s">
        <v>7</v>
      </c>
      <c r="D1" s="8"/>
      <c r="E1" s="8"/>
      <c r="F1" s="8"/>
      <c r="G1" s="41"/>
    </row>
    <row r="2" spans="1:13" ht="46.9" customHeight="1">
      <c r="B2" s="9" t="s">
        <v>3</v>
      </c>
      <c r="C2" s="9"/>
      <c r="D2" s="9"/>
      <c r="E2" s="9"/>
      <c r="F2" s="9"/>
      <c r="G2" s="9"/>
      <c r="H2" s="9"/>
      <c r="I2" s="9"/>
      <c r="J2" s="9"/>
      <c r="K2" s="9"/>
    </row>
    <row r="3" spans="1:13" ht="46.9" customHeight="1">
      <c r="B3" s="10" t="s">
        <v>27</v>
      </c>
      <c r="C3" s="10"/>
      <c r="D3" s="10"/>
      <c r="E3" s="10"/>
      <c r="F3" s="10"/>
      <c r="G3" s="10"/>
      <c r="H3" s="10"/>
      <c r="I3" s="10"/>
      <c r="J3" s="11" t="s">
        <v>1</v>
      </c>
      <c r="K3" s="12">
        <v>26110130525</v>
      </c>
      <c r="L3" s="12"/>
    </row>
    <row r="4" spans="1:13" ht="33" customHeight="1">
      <c r="B4" s="10" t="s">
        <v>30</v>
      </c>
      <c r="C4" s="10"/>
      <c r="D4" s="38"/>
      <c r="E4" s="38"/>
      <c r="F4" s="38"/>
      <c r="G4" s="38"/>
      <c r="H4" s="38"/>
      <c r="I4" s="38"/>
      <c r="J4" s="38"/>
      <c r="K4" s="38"/>
      <c r="L4" s="38"/>
    </row>
    <row r="5" spans="1:13" ht="12.6" customHeight="1" thickBot="1">
      <c r="A5" s="13"/>
      <c r="B5" s="13"/>
      <c r="C5" s="13"/>
      <c r="D5" s="13"/>
      <c r="E5" s="13"/>
      <c r="F5" s="13"/>
      <c r="G5" s="13"/>
      <c r="H5" s="13"/>
    </row>
    <row r="6" spans="1:13" ht="39" customHeight="1">
      <c r="A6" s="14" t="s">
        <v>6</v>
      </c>
      <c r="B6" s="15" t="s">
        <v>20</v>
      </c>
      <c r="C6" s="16" t="s">
        <v>0</v>
      </c>
      <c r="D6" s="30" t="s">
        <v>17</v>
      </c>
      <c r="E6" s="30" t="s">
        <v>28</v>
      </c>
      <c r="F6" s="18" t="s">
        <v>5</v>
      </c>
      <c r="G6" s="42" t="s">
        <v>31</v>
      </c>
      <c r="H6" s="17" t="s">
        <v>15</v>
      </c>
      <c r="I6" s="17" t="s">
        <v>19</v>
      </c>
      <c r="J6" s="17" t="s">
        <v>21</v>
      </c>
      <c r="K6" s="19" t="s">
        <v>22</v>
      </c>
      <c r="L6" s="20" t="s">
        <v>23</v>
      </c>
    </row>
    <row r="7" spans="1:13" ht="50.45" customHeight="1">
      <c r="A7" s="21">
        <v>1</v>
      </c>
      <c r="B7" s="4" t="s">
        <v>8</v>
      </c>
      <c r="C7" s="1" t="s">
        <v>16</v>
      </c>
      <c r="D7" s="22">
        <v>2</v>
      </c>
      <c r="E7" s="22" t="s">
        <v>29</v>
      </c>
      <c r="F7" s="39">
        <v>789</v>
      </c>
      <c r="G7" s="43">
        <f>F7/1.2</f>
        <v>657.5</v>
      </c>
      <c r="H7" s="23" t="s">
        <v>24</v>
      </c>
      <c r="I7" s="31">
        <v>0</v>
      </c>
      <c r="J7" s="32">
        <f>D7*I7</f>
        <v>0</v>
      </c>
      <c r="K7" s="33">
        <f>J7*0.2</f>
        <v>0</v>
      </c>
      <c r="L7" s="34">
        <f>J7*1.2</f>
        <v>0</v>
      </c>
    </row>
    <row r="8" spans="1:13" ht="69" customHeight="1">
      <c r="A8" s="21">
        <v>2</v>
      </c>
      <c r="B8" s="5" t="s">
        <v>9</v>
      </c>
      <c r="C8" s="3" t="s">
        <v>10</v>
      </c>
      <c r="D8" s="22">
        <v>2</v>
      </c>
      <c r="E8" s="22" t="s">
        <v>29</v>
      </c>
      <c r="F8" s="39">
        <v>168.88</v>
      </c>
      <c r="G8" s="43">
        <f t="shared" ref="G8:G10" si="0">F8/1.2</f>
        <v>140.73333333333335</v>
      </c>
      <c r="H8" s="23" t="s">
        <v>25</v>
      </c>
      <c r="I8" s="31">
        <v>0</v>
      </c>
      <c r="J8" s="32">
        <f t="shared" ref="J8:J10" si="1">D8*I8</f>
        <v>0</v>
      </c>
      <c r="K8" s="33">
        <f t="shared" ref="K8:K10" si="2">J8*1.2</f>
        <v>0</v>
      </c>
      <c r="L8" s="34">
        <f t="shared" ref="L8:L11" si="3">J8*1.2</f>
        <v>0</v>
      </c>
      <c r="M8" s="24"/>
    </row>
    <row r="9" spans="1:13" ht="61.9" customHeight="1">
      <c r="A9" s="21">
        <v>3</v>
      </c>
      <c r="B9" s="6" t="s">
        <v>11</v>
      </c>
      <c r="C9" s="1" t="s">
        <v>12</v>
      </c>
      <c r="D9" s="22">
        <v>4</v>
      </c>
      <c r="E9" s="22" t="s">
        <v>29</v>
      </c>
      <c r="F9" s="39">
        <v>1308</v>
      </c>
      <c r="G9" s="43">
        <f t="shared" si="0"/>
        <v>1090</v>
      </c>
      <c r="H9" s="23" t="s">
        <v>18</v>
      </c>
      <c r="I9" s="31">
        <v>0</v>
      </c>
      <c r="J9" s="32">
        <f t="shared" si="1"/>
        <v>0</v>
      </c>
      <c r="K9" s="33">
        <f t="shared" si="2"/>
        <v>0</v>
      </c>
      <c r="L9" s="34">
        <f t="shared" si="3"/>
        <v>0</v>
      </c>
    </row>
    <row r="10" spans="1:13" ht="48.75" thickBot="1">
      <c r="A10" s="21">
        <v>4</v>
      </c>
      <c r="B10" s="6" t="s">
        <v>13</v>
      </c>
      <c r="C10" s="2" t="s">
        <v>14</v>
      </c>
      <c r="D10" s="25">
        <v>13</v>
      </c>
      <c r="E10" s="22" t="s">
        <v>29</v>
      </c>
      <c r="F10" s="40">
        <v>792.84</v>
      </c>
      <c r="G10" s="43">
        <f t="shared" si="0"/>
        <v>660.7</v>
      </c>
      <c r="H10" s="26" t="s">
        <v>26</v>
      </c>
      <c r="I10" s="31">
        <v>0</v>
      </c>
      <c r="J10" s="32">
        <f t="shared" si="1"/>
        <v>0</v>
      </c>
      <c r="K10" s="33">
        <f t="shared" si="2"/>
        <v>0</v>
      </c>
      <c r="L10" s="34">
        <f t="shared" si="3"/>
        <v>0</v>
      </c>
    </row>
    <row r="11" spans="1:13" ht="40.9" customHeight="1" thickBot="1">
      <c r="A11" s="27"/>
      <c r="B11" s="28"/>
      <c r="C11" s="29" t="s">
        <v>2</v>
      </c>
      <c r="D11" s="29"/>
      <c r="E11" s="29"/>
      <c r="F11" s="29"/>
      <c r="G11" s="29"/>
      <c r="H11" s="29"/>
      <c r="I11" s="29"/>
      <c r="J11" s="36">
        <f>SUM(J7:J10)</f>
        <v>0</v>
      </c>
      <c r="K11" s="37">
        <f>SUM(K7:K10)</f>
        <v>0</v>
      </c>
      <c r="L11" s="35">
        <f>SUM(L7:L10)</f>
        <v>0</v>
      </c>
    </row>
  </sheetData>
  <sheetProtection sheet="1"/>
  <mergeCells count="7">
    <mergeCell ref="C1:F1"/>
    <mergeCell ref="B3:I3"/>
    <mergeCell ref="A5:H5"/>
    <mergeCell ref="C11:I11"/>
    <mergeCell ref="K3:L3"/>
    <mergeCell ref="B4:C4"/>
    <mergeCell ref="D4:L4"/>
  </mergeCells>
  <conditionalFormatting sqref="I7:I8">
    <cfRule type="cellIs" dxfId="4" priority="8" stopIfTrue="1" operator="greaterThan">
      <formula>$G$7</formula>
    </cfRule>
  </conditionalFormatting>
  <conditionalFormatting sqref="I8">
    <cfRule type="cellIs" dxfId="3" priority="7" stopIfTrue="1" operator="greaterThan">
      <formula>$F$8</formula>
    </cfRule>
    <cfRule type="cellIs" dxfId="2" priority="5" stopIfTrue="1" operator="greaterThan">
      <formula>$G$8</formula>
    </cfRule>
  </conditionalFormatting>
  <conditionalFormatting sqref="I9">
    <cfRule type="cellIs" dxfId="1" priority="3" stopIfTrue="1" operator="greaterThan">
      <formula>$G$9</formula>
    </cfRule>
  </conditionalFormatting>
  <conditionalFormatting sqref="I10">
    <cfRule type="cellIs" dxfId="0" priority="1" stopIfTrue="1" operator="greaterThan">
      <formula>$G$10</formula>
    </cfRule>
  </conditionalFormatting>
  <pageMargins left="0.31496062992125984" right="0.19685039370078741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2013-10-30T09:58:09Z</cp:lastPrinted>
  <dcterms:created xsi:type="dcterms:W3CDTF">2013-07-11T11:33:16Z</dcterms:created>
  <dcterms:modified xsi:type="dcterms:W3CDTF">2013-10-30T09:59:56Z</dcterms:modified>
</cp:coreProperties>
</file>